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461" sheetId="2" r:id="rId1"/>
  </sheets>
  <calcPr calcId="145621"/>
</workbook>
</file>

<file path=xl/calcChain.xml><?xml version="1.0" encoding="utf-8"?>
<calcChain xmlns="http://schemas.openxmlformats.org/spreadsheetml/2006/main">
  <c r="BE75" i="2" l="1"/>
  <c r="BE71" i="2"/>
  <c r="BE72" i="2"/>
  <c r="BE73" i="2"/>
  <c r="BE70" i="2"/>
  <c r="AJ63" i="2"/>
  <c r="AR63" i="2"/>
  <c r="AB63" i="2"/>
  <c r="AK54" i="2"/>
  <c r="AS54" i="2"/>
  <c r="AC54" i="2"/>
  <c r="AR62" i="2" l="1"/>
  <c r="AS53" i="2"/>
  <c r="AS52" i="2"/>
  <c r="AS51" i="2"/>
  <c r="AS50" i="2"/>
</calcChain>
</file>

<file path=xl/sharedStrings.xml><?xml version="1.0" encoding="utf-8"?>
<sst xmlns="http://schemas.openxmlformats.org/spreadsheetml/2006/main" count="161" uniqueCount="116">
  <si>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</si>
  <si>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</si>
  <si>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</si>
  <si>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</si>
  <si>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</si>
  <si>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</si>
  <si>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</si>
  <si>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</si>
  <si>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</si>
  <si>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</si>
  <si>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</si>
  <si>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</si>
  <si>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</si>
  <si>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</si>
  <si>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</si>
  <si>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</si>
  <si>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</si>
  <si>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</si>
  <si>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</si>
  <si>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</si>
  <si>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</si>
  <si>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</si>
  <si>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</si>
  <si>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</si>
  <si>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</si>
  <si>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</si>
  <si>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</si>
  <si>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</si>
  <si>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</si>
  <si>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</si>
  <si>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</si>
  <si>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</si>
  <si>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</si>
  <si>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</si>
  <si>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</si>
  <si>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</si>
  <si>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</si>
  <si>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</si>
  <si>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</si>
  <si>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</si>
  <si>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</si>
  <si>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</si>
  <si>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</si>
  <si>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</si>
  <si>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</si>
  <si>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</si>
  <si>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</si>
  <si>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</si>
  <si>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</si>
  <si>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</si>
  <si>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</si>
  <si>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</si>
  <si>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</si>
  <si>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</si>
  <si>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</si>
  <si>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</si>
  <si>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</si>
  <si>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</si>
  <si>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</si>
  <si>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</si>
  <si>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</si>
  <si>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</si>
  <si>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</si>
  <si>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</si>
  <si>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Утримання та розвиток інфраструктури автомобільних доріг комунальної власності</t>
  </si>
  <si>
    <t>Забезпечення проведення та утримання поточного та капітального ремонту об`єктів транспортної інфраструктури</t>
  </si>
  <si>
    <t>Поточний ремонт доріг комунальної власності громади</t>
  </si>
  <si>
    <t>Виготовлення проєктно-кошторисної документації щодо поточного та капітального ремонту доріг та тротуарів по населених пунктах громади</t>
  </si>
  <si>
    <t>Будівництво (реконструкція), капітальний ремонт доріг та тротуарів</t>
  </si>
  <si>
    <t>Закупівля щебеню для підсипання доріг комунальної власності на яких відсутнє тверде покриття</t>
  </si>
  <si>
    <t>УСЬОГО</t>
  </si>
  <si>
    <t>Програма проведення будівництва, ремонту та утримання доріг і тротуарів комунальної власності Новгород-Сіверської міської територіальної громади на 2022-2025 роки</t>
  </si>
  <si>
    <t>затрат</t>
  </si>
  <si>
    <t>Z1</t>
  </si>
  <si>
    <t>обсяг ресурсів на поточний ремонт доріг комунальної власності населених пунктів громади</t>
  </si>
  <si>
    <t>грн.</t>
  </si>
  <si>
    <t>плановий розрахунок</t>
  </si>
  <si>
    <t>обсяг ресурсів на будівництво (реконструкцію), капітальний ремонт доріг та тротуарів</t>
  </si>
  <si>
    <t>обсяг ресурсів на виготовлення проєктно-кошторисної документації</t>
  </si>
  <si>
    <t>обсяг ресурсів на закупівлю щебеню</t>
  </si>
  <si>
    <t>продукту</t>
  </si>
  <si>
    <t>площа вулично-дорожньої мережі, на яких планується провести ремонт</t>
  </si>
  <si>
    <t>тис.кв.м</t>
  </si>
  <si>
    <t>кількість об`єктів, на які необхідне виготовлення проєктно-кошторисної документації</t>
  </si>
  <si>
    <t>од.</t>
  </si>
  <si>
    <t>кількість щебеню, який планується закупити</t>
  </si>
  <si>
    <t>куб.м.</t>
  </si>
  <si>
    <t>ефективності</t>
  </si>
  <si>
    <t>середня вартість 1 кв.м. поточного ремонту вулично-дорожнього покриття</t>
  </si>
  <si>
    <t>внутрішній облік</t>
  </si>
  <si>
    <t>середня вартість виготовлення 1 проєктно-кошторисної документації</t>
  </si>
  <si>
    <t>математичний розрахунок</t>
  </si>
  <si>
    <t>середня вартість 1 куб.м. щебеню</t>
  </si>
  <si>
    <t>якості</t>
  </si>
  <si>
    <t>динаміка відремонтованої, за рахунок поточного ремонту площі вулично-дорожньої мережі  порівняно з попереднім роком</t>
  </si>
  <si>
    <t>відс.</t>
  </si>
  <si>
    <t>Забезпечення утримання тапокращення стану об'єктів транспортної інфраструктури</t>
  </si>
  <si>
    <t>0100000</t>
  </si>
  <si>
    <t>розпорядження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</si>
  <si>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</si>
  <si>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</si>
  <si>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</si>
  <si>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</si>
  <si>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25539000000</t>
  </si>
  <si>
    <t>гривень</t>
  </si>
  <si>
    <t>бюджетної програми місцевого бюджету на 2022  рік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</si>
  <si>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</si>
  <si>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</si>
  <si>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0110000</t>
  </si>
  <si>
    <t>7461</t>
  </si>
  <si>
    <t>0456</t>
  </si>
  <si>
    <t>Фінансове управління Новгород-Сіверської міської ради Чернігівської області</t>
  </si>
  <si>
    <t xml:space="preserve">- Конституція України;_x000D_
- Бюджетний кодекс України (зі змінами);_x000D_
- Закон України "Про місцеве самоврядування в Україні";_x000D_
- Закон України "Про лужбу в органах місцевого самоврядування";_x000D_
- Закон України "Про Державний бюджет України на 2022 рік";_x000D_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 Закони України "Про дорожній рух", "Про автомобільний транспорт", "Про джерела фінансування дорожнього господарства України";_x000D_
- постанова КМУ від 30.03.1994 № 198 "Про затвердження Єдиних правил ремонту і утримання автомобільних доріг, вулиць, залізничних переїздів, правил користування ними та охорони";_x000D_
- Рішення 14-ої сесії міської ради VIII скликання від 15.12.2021 № 501 "Про бюджет Новгород-Сісерської міської територіальної громади на 2022 рік", із змінами, внесеними рішенням міської ради VIII скликання від 15.12.2022 № 764;_x000D_
- Рішення виконавчого комітету міської ради від 21.09.2022 № 225, від 06.10.2022 № 239, від 12.10.2022 № 248;_x000D_                                                                                                                                                           - розпорядження міського голови від 01.11.2022 № 116-ОД "Про внесення змін до показників бюджету Новгород-Сіверської міської територіальної громади на 2022 рік"
</t>
  </si>
  <si>
    <t>167-ОД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</si>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</sst>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12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topLeftCell="A81" zoomScaleNormal="100" zoomScaleSheetLayoutView="100" workbookViewId="0">
      <selection activeCell="O99" sqref="O98:O9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2"/>
      <c r="BJ1" s="42"/>
      <c r="BK1" s="42"/>
      <c r="BL1" s="42"/>
    </row>
    <row r="2" spans="1:77" ht="44.25" customHeight="1" x14ac:dyDescent="0.2">
      <c r="AO2" s="111" t="s">
        <v>35</v>
      </c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</row>
    <row r="3" spans="1:77" ht="15.95" customHeight="1" x14ac:dyDescent="0.2">
      <c r="AO3" s="93" t="s">
        <v>0</v>
      </c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</row>
    <row r="4" spans="1:77" ht="15" customHeight="1" x14ac:dyDescent="0.2">
      <c r="AO4" s="43" t="s">
        <v>98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ht="32.1" customHeight="1" x14ac:dyDescent="0.2">
      <c r="AO5" s="102" t="s">
        <v>99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x14ac:dyDescent="0.2">
      <c r="AO6" s="113" t="s">
        <v>20</v>
      </c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</row>
    <row r="7" spans="1:77" ht="7.5" customHeight="1" x14ac:dyDescent="0.2"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</row>
    <row r="8" spans="1:77" ht="12.75" customHeight="1" x14ac:dyDescent="0.2">
      <c r="AO8" s="119">
        <v>44916</v>
      </c>
      <c r="AP8" s="44"/>
      <c r="AQ8" s="44"/>
      <c r="AR8" s="44"/>
      <c r="AS8" s="44"/>
      <c r="AT8" s="44"/>
      <c r="AU8" s="44"/>
      <c r="AV8" s="1" t="s">
        <v>63</v>
      </c>
      <c r="AW8" s="49" t="s">
        <v>113</v>
      </c>
      <c r="AX8" s="44"/>
      <c r="AY8" s="44"/>
      <c r="AZ8" s="44"/>
      <c r="BA8" s="44"/>
      <c r="BB8" s="44"/>
      <c r="BC8" s="44"/>
      <c r="BD8" s="44"/>
      <c r="BE8" s="44"/>
      <c r="BF8" s="44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4" t="s">
        <v>21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77" ht="15.75" customHeight="1" x14ac:dyDescent="0.2">
      <c r="A12" s="104" t="s">
        <v>105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71" t="s">
        <v>97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34"/>
      <c r="N14" s="73" t="s">
        <v>99</v>
      </c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35"/>
      <c r="AU14" s="71" t="s">
        <v>102</v>
      </c>
      <c r="AV14" s="72"/>
      <c r="AW14" s="72"/>
      <c r="AX14" s="72"/>
      <c r="AY14" s="72"/>
      <c r="AZ14" s="72"/>
      <c r="BA14" s="72"/>
      <c r="BB14" s="72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9" t="s">
        <v>56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33"/>
      <c r="N15" s="74" t="s">
        <v>62</v>
      </c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33"/>
      <c r="AU15" s="69" t="s">
        <v>55</v>
      </c>
      <c r="AV15" s="69"/>
      <c r="AW15" s="69"/>
      <c r="AX15" s="69"/>
      <c r="AY15" s="69"/>
      <c r="AZ15" s="69"/>
      <c r="BA15" s="69"/>
      <c r="BB15" s="69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71" t="s">
        <v>108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34"/>
      <c r="N17" s="73" t="s">
        <v>99</v>
      </c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35"/>
      <c r="AU17" s="71" t="s">
        <v>102</v>
      </c>
      <c r="AV17" s="72"/>
      <c r="AW17" s="72"/>
      <c r="AX17" s="72"/>
      <c r="AY17" s="72"/>
      <c r="AZ17" s="72"/>
      <c r="BA17" s="72"/>
      <c r="BB17" s="72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9" t="s">
        <v>56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33"/>
      <c r="N18" s="74" t="s">
        <v>61</v>
      </c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33"/>
      <c r="AU18" s="69" t="s">
        <v>55</v>
      </c>
      <c r="AV18" s="69"/>
      <c r="AW18" s="69"/>
      <c r="AX18" s="69"/>
      <c r="AY18" s="69"/>
      <c r="AZ18" s="69"/>
      <c r="BA18" s="69"/>
      <c r="BB18" s="69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54</v>
      </c>
      <c r="B20" s="71" t="s">
        <v>106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N20" s="71" t="s">
        <v>109</v>
      </c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26"/>
      <c r="AA20" s="71" t="s">
        <v>110</v>
      </c>
      <c r="AB20" s="72"/>
      <c r="AC20" s="72"/>
      <c r="AD20" s="72"/>
      <c r="AE20" s="72"/>
      <c r="AF20" s="72"/>
      <c r="AG20" s="72"/>
      <c r="AH20" s="72"/>
      <c r="AI20" s="72"/>
      <c r="AJ20" s="26"/>
      <c r="AK20" s="105" t="s">
        <v>107</v>
      </c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26"/>
      <c r="BE20" s="71" t="s">
        <v>103</v>
      </c>
      <c r="BF20" s="72"/>
      <c r="BG20" s="72"/>
      <c r="BH20" s="72"/>
      <c r="BI20" s="72"/>
      <c r="BJ20" s="72"/>
      <c r="BK20" s="72"/>
      <c r="BL20" s="72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9" t="s">
        <v>56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N21" s="69" t="s">
        <v>57</v>
      </c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28"/>
      <c r="AA21" s="70" t="s">
        <v>58</v>
      </c>
      <c r="AB21" s="70"/>
      <c r="AC21" s="70"/>
      <c r="AD21" s="70"/>
      <c r="AE21" s="70"/>
      <c r="AF21" s="70"/>
      <c r="AG21" s="70"/>
      <c r="AH21" s="70"/>
      <c r="AI21" s="70"/>
      <c r="AJ21" s="28"/>
      <c r="AK21" s="106" t="s">
        <v>59</v>
      </c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28"/>
      <c r="BE21" s="69" t="s">
        <v>60</v>
      </c>
      <c r="BF21" s="69"/>
      <c r="BG21" s="69"/>
      <c r="BH21" s="69"/>
      <c r="BI21" s="69"/>
      <c r="BJ21" s="69"/>
      <c r="BK21" s="69"/>
      <c r="BL21" s="69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4" t="s">
        <v>50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89">
        <v>6358426</v>
      </c>
      <c r="V23" s="89"/>
      <c r="W23" s="89"/>
      <c r="X23" s="89"/>
      <c r="Y23" s="89"/>
      <c r="Z23" s="89"/>
      <c r="AA23" s="89"/>
      <c r="AB23" s="89"/>
      <c r="AC23" s="89"/>
      <c r="AD23" s="89"/>
      <c r="AE23" s="112" t="s">
        <v>51</v>
      </c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89">
        <v>5959426</v>
      </c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95" t="s">
        <v>23</v>
      </c>
      <c r="BE23" s="95"/>
      <c r="BF23" s="95"/>
      <c r="BG23" s="95"/>
      <c r="BH23" s="95"/>
      <c r="BI23" s="95"/>
      <c r="BJ23" s="95"/>
      <c r="BK23" s="95"/>
      <c r="BL23" s="95"/>
    </row>
    <row r="24" spans="1:79" ht="24.95" customHeight="1" x14ac:dyDescent="0.2">
      <c r="A24" s="95" t="s">
        <v>22</v>
      </c>
      <c r="B24" s="95"/>
      <c r="C24" s="95"/>
      <c r="D24" s="95"/>
      <c r="E24" s="95"/>
      <c r="F24" s="95"/>
      <c r="G24" s="95"/>
      <c r="H24" s="95"/>
      <c r="I24" s="89">
        <v>399000</v>
      </c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95" t="s">
        <v>24</v>
      </c>
      <c r="U24" s="95"/>
      <c r="V24" s="95"/>
      <c r="W24" s="9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3" t="s">
        <v>37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</row>
    <row r="27" spans="1:79" ht="330.75" customHeight="1" x14ac:dyDescent="0.2">
      <c r="A27" s="94" t="s">
        <v>112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95" t="s">
        <v>36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</row>
    <row r="30" spans="1:79" ht="27.75" customHeight="1" x14ac:dyDescent="0.2">
      <c r="A30" s="96" t="s">
        <v>28</v>
      </c>
      <c r="B30" s="96"/>
      <c r="C30" s="96"/>
      <c r="D30" s="96"/>
      <c r="E30" s="96"/>
      <c r="F30" s="96"/>
      <c r="G30" s="97" t="s">
        <v>40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9"/>
    </row>
    <row r="31" spans="1:79" ht="15.75" hidden="1" x14ac:dyDescent="0.2">
      <c r="A31" s="75">
        <v>1</v>
      </c>
      <c r="B31" s="75"/>
      <c r="C31" s="75"/>
      <c r="D31" s="75"/>
      <c r="E31" s="75"/>
      <c r="F31" s="75"/>
      <c r="G31" s="97">
        <v>2</v>
      </c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9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90" t="s">
        <v>7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49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66" t="s">
        <v>64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95" t="s">
        <v>38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</row>
    <row r="36" spans="1:79" ht="15.95" customHeight="1" x14ac:dyDescent="0.2">
      <c r="A36" s="94" t="s">
        <v>96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95" t="s">
        <v>39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</row>
    <row r="39" spans="1:79" ht="27.75" customHeight="1" x14ac:dyDescent="0.2">
      <c r="A39" s="96" t="s">
        <v>28</v>
      </c>
      <c r="B39" s="96"/>
      <c r="C39" s="96"/>
      <c r="D39" s="96"/>
      <c r="E39" s="96"/>
      <c r="F39" s="96"/>
      <c r="G39" s="97" t="s">
        <v>25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9"/>
    </row>
    <row r="40" spans="1:79" ht="15.75" hidden="1" x14ac:dyDescent="0.2">
      <c r="A40" s="75">
        <v>1</v>
      </c>
      <c r="B40" s="75"/>
      <c r="C40" s="75"/>
      <c r="D40" s="75"/>
      <c r="E40" s="75"/>
      <c r="F40" s="75"/>
      <c r="G40" s="97">
        <v>2</v>
      </c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9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90" t="s">
        <v>7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66" t="s">
        <v>65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8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95" t="s">
        <v>41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100" t="s">
        <v>104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5" t="s">
        <v>28</v>
      </c>
      <c r="B46" s="75"/>
      <c r="C46" s="75"/>
      <c r="D46" s="79" t="s">
        <v>26</v>
      </c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1"/>
      <c r="AC46" s="75" t="s">
        <v>29</v>
      </c>
      <c r="AD46" s="75"/>
      <c r="AE46" s="75"/>
      <c r="AF46" s="75"/>
      <c r="AG46" s="75"/>
      <c r="AH46" s="75"/>
      <c r="AI46" s="75"/>
      <c r="AJ46" s="75"/>
      <c r="AK46" s="75" t="s">
        <v>30</v>
      </c>
      <c r="AL46" s="75"/>
      <c r="AM46" s="75"/>
      <c r="AN46" s="75"/>
      <c r="AO46" s="75"/>
      <c r="AP46" s="75"/>
      <c r="AQ46" s="75"/>
      <c r="AR46" s="75"/>
      <c r="AS46" s="75" t="s">
        <v>27</v>
      </c>
      <c r="AT46" s="75"/>
      <c r="AU46" s="75"/>
      <c r="AV46" s="75"/>
      <c r="AW46" s="75"/>
      <c r="AX46" s="75"/>
      <c r="AY46" s="75"/>
      <c r="AZ46" s="75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75"/>
      <c r="B47" s="75"/>
      <c r="C47" s="75"/>
      <c r="D47" s="82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4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5">
        <v>1</v>
      </c>
      <c r="B48" s="75"/>
      <c r="C48" s="75"/>
      <c r="D48" s="76">
        <v>2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5">
        <v>3</v>
      </c>
      <c r="AD48" s="75"/>
      <c r="AE48" s="75"/>
      <c r="AF48" s="75"/>
      <c r="AG48" s="75"/>
      <c r="AH48" s="75"/>
      <c r="AI48" s="75"/>
      <c r="AJ48" s="75"/>
      <c r="AK48" s="75">
        <v>4</v>
      </c>
      <c r="AL48" s="75"/>
      <c r="AM48" s="75"/>
      <c r="AN48" s="75"/>
      <c r="AO48" s="75"/>
      <c r="AP48" s="75"/>
      <c r="AQ48" s="75"/>
      <c r="AR48" s="75"/>
      <c r="AS48" s="75">
        <v>5</v>
      </c>
      <c r="AT48" s="75"/>
      <c r="AU48" s="75"/>
      <c r="AV48" s="75"/>
      <c r="AW48" s="75"/>
      <c r="AX48" s="75"/>
      <c r="AY48" s="75"/>
      <c r="AZ48" s="75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2" t="s">
        <v>6</v>
      </c>
      <c r="B49" s="52"/>
      <c r="C49" s="52"/>
      <c r="D49" s="85" t="s">
        <v>7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88" t="s">
        <v>8</v>
      </c>
      <c r="AD49" s="88"/>
      <c r="AE49" s="88"/>
      <c r="AF49" s="88"/>
      <c r="AG49" s="88"/>
      <c r="AH49" s="88"/>
      <c r="AI49" s="88"/>
      <c r="AJ49" s="88"/>
      <c r="AK49" s="88" t="s">
        <v>9</v>
      </c>
      <c r="AL49" s="88"/>
      <c r="AM49" s="88"/>
      <c r="AN49" s="88"/>
      <c r="AO49" s="88"/>
      <c r="AP49" s="88"/>
      <c r="AQ49" s="88"/>
      <c r="AR49" s="88"/>
      <c r="AS49" s="56" t="s">
        <v>10</v>
      </c>
      <c r="AT49" s="88"/>
      <c r="AU49" s="88"/>
      <c r="AV49" s="88"/>
      <c r="AW49" s="88"/>
      <c r="AX49" s="88"/>
      <c r="AY49" s="88"/>
      <c r="AZ49" s="88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52">
        <v>1</v>
      </c>
      <c r="B50" s="52"/>
      <c r="C50" s="52"/>
      <c r="D50" s="66" t="s">
        <v>66</v>
      </c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8"/>
      <c r="AC50" s="57">
        <v>4959426</v>
      </c>
      <c r="AD50" s="57"/>
      <c r="AE50" s="57"/>
      <c r="AF50" s="57"/>
      <c r="AG50" s="57"/>
      <c r="AH50" s="57"/>
      <c r="AI50" s="57"/>
      <c r="AJ50" s="57"/>
      <c r="AK50" s="57">
        <v>0</v>
      </c>
      <c r="AL50" s="57"/>
      <c r="AM50" s="57"/>
      <c r="AN50" s="57"/>
      <c r="AO50" s="57"/>
      <c r="AP50" s="57"/>
      <c r="AQ50" s="57"/>
      <c r="AR50" s="57"/>
      <c r="AS50" s="57">
        <f>AC50+AK50</f>
        <v>4959426</v>
      </c>
      <c r="AT50" s="57"/>
      <c r="AU50" s="57"/>
      <c r="AV50" s="57"/>
      <c r="AW50" s="57"/>
      <c r="AX50" s="57"/>
      <c r="AY50" s="57"/>
      <c r="AZ50" s="57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52">
        <v>2</v>
      </c>
      <c r="B51" s="52"/>
      <c r="C51" s="52"/>
      <c r="D51" s="66" t="s">
        <v>67</v>
      </c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8"/>
      <c r="AC51" s="57">
        <v>200000</v>
      </c>
      <c r="AD51" s="57"/>
      <c r="AE51" s="57"/>
      <c r="AF51" s="57"/>
      <c r="AG51" s="57"/>
      <c r="AH51" s="57"/>
      <c r="AI51" s="57"/>
      <c r="AJ51" s="57"/>
      <c r="AK51" s="57">
        <v>0</v>
      </c>
      <c r="AL51" s="57"/>
      <c r="AM51" s="57"/>
      <c r="AN51" s="57"/>
      <c r="AO51" s="57"/>
      <c r="AP51" s="57"/>
      <c r="AQ51" s="57"/>
      <c r="AR51" s="57"/>
      <c r="AS51" s="57">
        <f>AC51+AK51</f>
        <v>200000</v>
      </c>
      <c r="AT51" s="57"/>
      <c r="AU51" s="57"/>
      <c r="AV51" s="57"/>
      <c r="AW51" s="57"/>
      <c r="AX51" s="57"/>
      <c r="AY51" s="57"/>
      <c r="AZ51" s="57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52">
        <v>3</v>
      </c>
      <c r="B52" s="52"/>
      <c r="C52" s="52"/>
      <c r="D52" s="66" t="s">
        <v>68</v>
      </c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8"/>
      <c r="AC52" s="57">
        <v>0</v>
      </c>
      <c r="AD52" s="57"/>
      <c r="AE52" s="57"/>
      <c r="AF52" s="57"/>
      <c r="AG52" s="57"/>
      <c r="AH52" s="57"/>
      <c r="AI52" s="57"/>
      <c r="AJ52" s="57"/>
      <c r="AK52" s="57">
        <v>399000</v>
      </c>
      <c r="AL52" s="57"/>
      <c r="AM52" s="57"/>
      <c r="AN52" s="57"/>
      <c r="AO52" s="57"/>
      <c r="AP52" s="57"/>
      <c r="AQ52" s="57"/>
      <c r="AR52" s="57"/>
      <c r="AS52" s="57">
        <f>AC52+AK52</f>
        <v>399000</v>
      </c>
      <c r="AT52" s="57"/>
      <c r="AU52" s="57"/>
      <c r="AV52" s="57"/>
      <c r="AW52" s="57"/>
      <c r="AX52" s="57"/>
      <c r="AY52" s="57"/>
      <c r="AZ52" s="57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52">
        <v>4</v>
      </c>
      <c r="B53" s="52"/>
      <c r="C53" s="52"/>
      <c r="D53" s="66" t="s">
        <v>69</v>
      </c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8"/>
      <c r="AC53" s="57">
        <v>800000</v>
      </c>
      <c r="AD53" s="57"/>
      <c r="AE53" s="57"/>
      <c r="AF53" s="57"/>
      <c r="AG53" s="57"/>
      <c r="AH53" s="57"/>
      <c r="AI53" s="57"/>
      <c r="AJ53" s="57"/>
      <c r="AK53" s="57">
        <v>0</v>
      </c>
      <c r="AL53" s="57"/>
      <c r="AM53" s="57"/>
      <c r="AN53" s="57"/>
      <c r="AO53" s="57"/>
      <c r="AP53" s="57"/>
      <c r="AQ53" s="57"/>
      <c r="AR53" s="57"/>
      <c r="AS53" s="57">
        <f>AC53+AK53</f>
        <v>800000</v>
      </c>
      <c r="AT53" s="57"/>
      <c r="AU53" s="57"/>
      <c r="AV53" s="57"/>
      <c r="AW53" s="57"/>
      <c r="AX53" s="57"/>
      <c r="AY53" s="57"/>
      <c r="AZ53" s="57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58"/>
      <c r="B54" s="58"/>
      <c r="C54" s="58"/>
      <c r="D54" s="63" t="s">
        <v>70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5"/>
      <c r="AC54" s="51">
        <f>SUM(AC50:AJ53)</f>
        <v>5959426</v>
      </c>
      <c r="AD54" s="51"/>
      <c r="AE54" s="51"/>
      <c r="AF54" s="51"/>
      <c r="AG54" s="51"/>
      <c r="AH54" s="51"/>
      <c r="AI54" s="51"/>
      <c r="AJ54" s="51"/>
      <c r="AK54" s="51">
        <f t="shared" ref="AK54" si="0">SUM(AK50:AR53)</f>
        <v>399000</v>
      </c>
      <c r="AL54" s="51"/>
      <c r="AM54" s="51"/>
      <c r="AN54" s="51"/>
      <c r="AO54" s="51"/>
      <c r="AP54" s="51"/>
      <c r="AQ54" s="51"/>
      <c r="AR54" s="51"/>
      <c r="AS54" s="51">
        <f t="shared" ref="AS54" si="1">SUM(AS50:AZ53)</f>
        <v>6358426</v>
      </c>
      <c r="AT54" s="51"/>
      <c r="AU54" s="51"/>
      <c r="AV54" s="51"/>
      <c r="AW54" s="51"/>
      <c r="AX54" s="51"/>
      <c r="AY54" s="51"/>
      <c r="AZ54" s="51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 x14ac:dyDescent="0.2">
      <c r="A56" s="93" t="s">
        <v>42</v>
      </c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</row>
    <row r="57" spans="1:79" ht="15" hidden="1" customHeight="1" x14ac:dyDescent="0.2">
      <c r="A57" s="100" t="s">
        <v>104</v>
      </c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75" t="s">
        <v>28</v>
      </c>
      <c r="B58" s="75"/>
      <c r="C58" s="75"/>
      <c r="D58" s="79" t="s">
        <v>34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75" t="s">
        <v>29</v>
      </c>
      <c r="AC58" s="75"/>
      <c r="AD58" s="75"/>
      <c r="AE58" s="75"/>
      <c r="AF58" s="75"/>
      <c r="AG58" s="75"/>
      <c r="AH58" s="75"/>
      <c r="AI58" s="75"/>
      <c r="AJ58" s="75" t="s">
        <v>30</v>
      </c>
      <c r="AK58" s="75"/>
      <c r="AL58" s="75"/>
      <c r="AM58" s="75"/>
      <c r="AN58" s="75"/>
      <c r="AO58" s="75"/>
      <c r="AP58" s="75"/>
      <c r="AQ58" s="75"/>
      <c r="AR58" s="75" t="s">
        <v>27</v>
      </c>
      <c r="AS58" s="75"/>
      <c r="AT58" s="75"/>
      <c r="AU58" s="75"/>
      <c r="AV58" s="75"/>
      <c r="AW58" s="75"/>
      <c r="AX58" s="75"/>
      <c r="AY58" s="75"/>
    </row>
    <row r="59" spans="1:79" ht="29.1" customHeight="1" x14ac:dyDescent="0.2">
      <c r="A59" s="75"/>
      <c r="B59" s="75"/>
      <c r="C59" s="75"/>
      <c r="D59" s="82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</row>
    <row r="60" spans="1:79" ht="15.75" customHeight="1" x14ac:dyDescent="0.2">
      <c r="A60" s="75">
        <v>1</v>
      </c>
      <c r="B60" s="75"/>
      <c r="C60" s="75"/>
      <c r="D60" s="76">
        <v>2</v>
      </c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8"/>
      <c r="AB60" s="75">
        <v>3</v>
      </c>
      <c r="AC60" s="75"/>
      <c r="AD60" s="75"/>
      <c r="AE60" s="75"/>
      <c r="AF60" s="75"/>
      <c r="AG60" s="75"/>
      <c r="AH60" s="75"/>
      <c r="AI60" s="75"/>
      <c r="AJ60" s="75">
        <v>4</v>
      </c>
      <c r="AK60" s="75"/>
      <c r="AL60" s="75"/>
      <c r="AM60" s="75"/>
      <c r="AN60" s="75"/>
      <c r="AO60" s="75"/>
      <c r="AP60" s="75"/>
      <c r="AQ60" s="75"/>
      <c r="AR60" s="75">
        <v>5</v>
      </c>
      <c r="AS60" s="75"/>
      <c r="AT60" s="75"/>
      <c r="AU60" s="75"/>
      <c r="AV60" s="75"/>
      <c r="AW60" s="75"/>
      <c r="AX60" s="75"/>
      <c r="AY60" s="75"/>
    </row>
    <row r="61" spans="1:79" ht="12.75" hidden="1" customHeight="1" x14ac:dyDescent="0.2">
      <c r="A61" s="52" t="s">
        <v>6</v>
      </c>
      <c r="B61" s="52"/>
      <c r="C61" s="52"/>
      <c r="D61" s="90" t="s">
        <v>7</v>
      </c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2"/>
      <c r="AB61" s="88" t="s">
        <v>8</v>
      </c>
      <c r="AC61" s="88"/>
      <c r="AD61" s="88"/>
      <c r="AE61" s="88"/>
      <c r="AF61" s="88"/>
      <c r="AG61" s="88"/>
      <c r="AH61" s="88"/>
      <c r="AI61" s="88"/>
      <c r="AJ61" s="88" t="s">
        <v>9</v>
      </c>
      <c r="AK61" s="88"/>
      <c r="AL61" s="88"/>
      <c r="AM61" s="88"/>
      <c r="AN61" s="88"/>
      <c r="AO61" s="88"/>
      <c r="AP61" s="88"/>
      <c r="AQ61" s="88"/>
      <c r="AR61" s="88" t="s">
        <v>10</v>
      </c>
      <c r="AS61" s="88"/>
      <c r="AT61" s="88"/>
      <c r="AU61" s="88"/>
      <c r="AV61" s="88"/>
      <c r="AW61" s="88"/>
      <c r="AX61" s="88"/>
      <c r="AY61" s="88"/>
      <c r="CA61" s="1" t="s">
        <v>15</v>
      </c>
    </row>
    <row r="62" spans="1:79" ht="38.25" customHeight="1" x14ac:dyDescent="0.2">
      <c r="A62" s="52">
        <v>1</v>
      </c>
      <c r="B62" s="52"/>
      <c r="C62" s="52"/>
      <c r="D62" s="66" t="s">
        <v>71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8"/>
      <c r="AB62" s="57">
        <v>5959426</v>
      </c>
      <c r="AC62" s="57"/>
      <c r="AD62" s="57"/>
      <c r="AE62" s="57"/>
      <c r="AF62" s="57"/>
      <c r="AG62" s="57"/>
      <c r="AH62" s="57"/>
      <c r="AI62" s="57"/>
      <c r="AJ62" s="57">
        <v>399000</v>
      </c>
      <c r="AK62" s="57"/>
      <c r="AL62" s="57"/>
      <c r="AM62" s="57"/>
      <c r="AN62" s="57"/>
      <c r="AO62" s="57"/>
      <c r="AP62" s="57"/>
      <c r="AQ62" s="57"/>
      <c r="AR62" s="57">
        <f>AB62+AJ62</f>
        <v>6358426</v>
      </c>
      <c r="AS62" s="57"/>
      <c r="AT62" s="57"/>
      <c r="AU62" s="57"/>
      <c r="AV62" s="57"/>
      <c r="AW62" s="57"/>
      <c r="AX62" s="57"/>
      <c r="AY62" s="57"/>
      <c r="CA62" s="1" t="s">
        <v>16</v>
      </c>
    </row>
    <row r="63" spans="1:79" s="4" customFormat="1" ht="12.75" customHeight="1" x14ac:dyDescent="0.2">
      <c r="A63" s="58"/>
      <c r="B63" s="58"/>
      <c r="C63" s="58"/>
      <c r="D63" s="63" t="s">
        <v>27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51">
        <f>SUM(AB62)</f>
        <v>5959426</v>
      </c>
      <c r="AC63" s="51"/>
      <c r="AD63" s="51"/>
      <c r="AE63" s="51"/>
      <c r="AF63" s="51"/>
      <c r="AG63" s="51"/>
      <c r="AH63" s="51"/>
      <c r="AI63" s="51"/>
      <c r="AJ63" s="51">
        <f t="shared" ref="AJ63" si="2">SUM(AJ62)</f>
        <v>399000</v>
      </c>
      <c r="AK63" s="51"/>
      <c r="AL63" s="51"/>
      <c r="AM63" s="51"/>
      <c r="AN63" s="51"/>
      <c r="AO63" s="51"/>
      <c r="AP63" s="51"/>
      <c r="AQ63" s="51"/>
      <c r="AR63" s="51">
        <f t="shared" ref="AR63" si="3">SUM(AR62)</f>
        <v>6358426</v>
      </c>
      <c r="AS63" s="51"/>
      <c r="AT63" s="51"/>
      <c r="AU63" s="51"/>
      <c r="AV63" s="51"/>
      <c r="AW63" s="51"/>
      <c r="AX63" s="51"/>
      <c r="AY63" s="51"/>
    </row>
    <row r="65" spans="1:79" ht="15.75" customHeight="1" x14ac:dyDescent="0.2">
      <c r="A65" s="95" t="s">
        <v>43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</row>
    <row r="66" spans="1:79" ht="30" customHeight="1" x14ac:dyDescent="0.2">
      <c r="A66" s="75" t="s">
        <v>28</v>
      </c>
      <c r="B66" s="75"/>
      <c r="C66" s="75"/>
      <c r="D66" s="75"/>
      <c r="E66" s="75"/>
      <c r="F66" s="75"/>
      <c r="G66" s="76" t="s">
        <v>44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75" t="s">
        <v>2</v>
      </c>
      <c r="AA66" s="75"/>
      <c r="AB66" s="75"/>
      <c r="AC66" s="75"/>
      <c r="AD66" s="75"/>
      <c r="AE66" s="75" t="s">
        <v>1</v>
      </c>
      <c r="AF66" s="75"/>
      <c r="AG66" s="75"/>
      <c r="AH66" s="75"/>
      <c r="AI66" s="75"/>
      <c r="AJ66" s="75"/>
      <c r="AK66" s="75"/>
      <c r="AL66" s="75"/>
      <c r="AM66" s="75"/>
      <c r="AN66" s="75"/>
      <c r="AO66" s="76" t="s">
        <v>29</v>
      </c>
      <c r="AP66" s="77"/>
      <c r="AQ66" s="77"/>
      <c r="AR66" s="77"/>
      <c r="AS66" s="77"/>
      <c r="AT66" s="77"/>
      <c r="AU66" s="77"/>
      <c r="AV66" s="78"/>
      <c r="AW66" s="76" t="s">
        <v>30</v>
      </c>
      <c r="AX66" s="77"/>
      <c r="AY66" s="77"/>
      <c r="AZ66" s="77"/>
      <c r="BA66" s="77"/>
      <c r="BB66" s="77"/>
      <c r="BC66" s="77"/>
      <c r="BD66" s="78"/>
      <c r="BE66" s="76" t="s">
        <v>27</v>
      </c>
      <c r="BF66" s="77"/>
      <c r="BG66" s="77"/>
      <c r="BH66" s="77"/>
      <c r="BI66" s="77"/>
      <c r="BJ66" s="77"/>
      <c r="BK66" s="77"/>
      <c r="BL66" s="78"/>
    </row>
    <row r="67" spans="1:79" ht="15.75" customHeight="1" x14ac:dyDescent="0.2">
      <c r="A67" s="75">
        <v>1</v>
      </c>
      <c r="B67" s="75"/>
      <c r="C67" s="75"/>
      <c r="D67" s="75"/>
      <c r="E67" s="75"/>
      <c r="F67" s="75"/>
      <c r="G67" s="76">
        <v>2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8"/>
      <c r="Z67" s="75">
        <v>3</v>
      </c>
      <c r="AA67" s="75"/>
      <c r="AB67" s="75"/>
      <c r="AC67" s="75"/>
      <c r="AD67" s="75"/>
      <c r="AE67" s="75">
        <v>4</v>
      </c>
      <c r="AF67" s="75"/>
      <c r="AG67" s="75"/>
      <c r="AH67" s="75"/>
      <c r="AI67" s="75"/>
      <c r="AJ67" s="75"/>
      <c r="AK67" s="75"/>
      <c r="AL67" s="75"/>
      <c r="AM67" s="75"/>
      <c r="AN67" s="75"/>
      <c r="AO67" s="75">
        <v>5</v>
      </c>
      <c r="AP67" s="75"/>
      <c r="AQ67" s="75"/>
      <c r="AR67" s="75"/>
      <c r="AS67" s="75"/>
      <c r="AT67" s="75"/>
      <c r="AU67" s="75"/>
      <c r="AV67" s="75"/>
      <c r="AW67" s="75">
        <v>6</v>
      </c>
      <c r="AX67" s="75"/>
      <c r="AY67" s="75"/>
      <c r="AZ67" s="75"/>
      <c r="BA67" s="75"/>
      <c r="BB67" s="75"/>
      <c r="BC67" s="75"/>
      <c r="BD67" s="75"/>
      <c r="BE67" s="75">
        <v>7</v>
      </c>
      <c r="BF67" s="75"/>
      <c r="BG67" s="75"/>
      <c r="BH67" s="75"/>
      <c r="BI67" s="75"/>
      <c r="BJ67" s="75"/>
      <c r="BK67" s="75"/>
      <c r="BL67" s="75"/>
    </row>
    <row r="68" spans="1:79" ht="12.75" hidden="1" customHeight="1" x14ac:dyDescent="0.2">
      <c r="A68" s="52" t="s">
        <v>33</v>
      </c>
      <c r="B68" s="52"/>
      <c r="C68" s="52"/>
      <c r="D68" s="52"/>
      <c r="E68" s="52"/>
      <c r="F68" s="52"/>
      <c r="G68" s="90" t="s">
        <v>7</v>
      </c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2"/>
      <c r="Z68" s="52" t="s">
        <v>19</v>
      </c>
      <c r="AA68" s="52"/>
      <c r="AB68" s="52"/>
      <c r="AC68" s="52"/>
      <c r="AD68" s="52"/>
      <c r="AE68" s="110" t="s">
        <v>32</v>
      </c>
      <c r="AF68" s="110"/>
      <c r="AG68" s="110"/>
      <c r="AH68" s="110"/>
      <c r="AI68" s="110"/>
      <c r="AJ68" s="110"/>
      <c r="AK68" s="110"/>
      <c r="AL68" s="110"/>
      <c r="AM68" s="110"/>
      <c r="AN68" s="90"/>
      <c r="AO68" s="88" t="s">
        <v>8</v>
      </c>
      <c r="AP68" s="88"/>
      <c r="AQ68" s="88"/>
      <c r="AR68" s="88"/>
      <c r="AS68" s="88"/>
      <c r="AT68" s="88"/>
      <c r="AU68" s="88"/>
      <c r="AV68" s="88"/>
      <c r="AW68" s="88" t="s">
        <v>31</v>
      </c>
      <c r="AX68" s="88"/>
      <c r="AY68" s="88"/>
      <c r="AZ68" s="88"/>
      <c r="BA68" s="88"/>
      <c r="BB68" s="88"/>
      <c r="BC68" s="88"/>
      <c r="BD68" s="88"/>
      <c r="BE68" s="88" t="s">
        <v>73</v>
      </c>
      <c r="BF68" s="88"/>
      <c r="BG68" s="88"/>
      <c r="BH68" s="88"/>
      <c r="BI68" s="88"/>
      <c r="BJ68" s="88"/>
      <c r="BK68" s="88"/>
      <c r="BL68" s="88"/>
      <c r="CA68" s="1" t="s">
        <v>17</v>
      </c>
    </row>
    <row r="69" spans="1:79" s="4" customFormat="1" ht="12.75" customHeight="1" x14ac:dyDescent="0.2">
      <c r="A69" s="58">
        <v>0</v>
      </c>
      <c r="B69" s="58"/>
      <c r="C69" s="58"/>
      <c r="D69" s="58"/>
      <c r="E69" s="58"/>
      <c r="F69" s="58"/>
      <c r="G69" s="107" t="s">
        <v>72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62"/>
      <c r="AA69" s="62"/>
      <c r="AB69" s="62"/>
      <c r="AC69" s="62"/>
      <c r="AD69" s="62"/>
      <c r="AE69" s="117"/>
      <c r="AF69" s="117"/>
      <c r="AG69" s="117"/>
      <c r="AH69" s="117"/>
      <c r="AI69" s="117"/>
      <c r="AJ69" s="117"/>
      <c r="AK69" s="117"/>
      <c r="AL69" s="117"/>
      <c r="AM69" s="117"/>
      <c r="AN69" s="118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CA69" s="4" t="s">
        <v>18</v>
      </c>
    </row>
    <row r="70" spans="1:79" ht="25.5" customHeight="1" x14ac:dyDescent="0.2">
      <c r="A70" s="52">
        <v>0</v>
      </c>
      <c r="B70" s="52"/>
      <c r="C70" s="52"/>
      <c r="D70" s="52"/>
      <c r="E70" s="52"/>
      <c r="F70" s="52"/>
      <c r="G70" s="53" t="s">
        <v>74</v>
      </c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5"/>
      <c r="Z70" s="56" t="s">
        <v>75</v>
      </c>
      <c r="AA70" s="56"/>
      <c r="AB70" s="56"/>
      <c r="AC70" s="56"/>
      <c r="AD70" s="56"/>
      <c r="AE70" s="53" t="s">
        <v>76</v>
      </c>
      <c r="AF70" s="54"/>
      <c r="AG70" s="54"/>
      <c r="AH70" s="54"/>
      <c r="AI70" s="54"/>
      <c r="AJ70" s="54"/>
      <c r="AK70" s="54"/>
      <c r="AL70" s="54"/>
      <c r="AM70" s="54"/>
      <c r="AN70" s="55"/>
      <c r="AO70" s="57">
        <v>4959426</v>
      </c>
      <c r="AP70" s="57"/>
      <c r="AQ70" s="57"/>
      <c r="AR70" s="57"/>
      <c r="AS70" s="57"/>
      <c r="AT70" s="57"/>
      <c r="AU70" s="57"/>
      <c r="AV70" s="57"/>
      <c r="AW70" s="57">
        <v>0</v>
      </c>
      <c r="AX70" s="57"/>
      <c r="AY70" s="57"/>
      <c r="AZ70" s="57"/>
      <c r="BA70" s="57"/>
      <c r="BB70" s="57"/>
      <c r="BC70" s="57"/>
      <c r="BD70" s="57"/>
      <c r="BE70" s="57">
        <f>SUM(AO70:BD70)</f>
        <v>4959426</v>
      </c>
      <c r="BF70" s="57"/>
      <c r="BG70" s="57"/>
      <c r="BH70" s="57"/>
      <c r="BI70" s="57"/>
      <c r="BJ70" s="57"/>
      <c r="BK70" s="57"/>
      <c r="BL70" s="57"/>
    </row>
    <row r="71" spans="1:79" ht="25.5" customHeight="1" x14ac:dyDescent="0.2">
      <c r="A71" s="52">
        <v>0</v>
      </c>
      <c r="B71" s="52"/>
      <c r="C71" s="52"/>
      <c r="D71" s="52"/>
      <c r="E71" s="52"/>
      <c r="F71" s="52"/>
      <c r="G71" s="53" t="s">
        <v>77</v>
      </c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5"/>
      <c r="Z71" s="56" t="s">
        <v>75</v>
      </c>
      <c r="AA71" s="56"/>
      <c r="AB71" s="56"/>
      <c r="AC71" s="56"/>
      <c r="AD71" s="56"/>
      <c r="AE71" s="53" t="s">
        <v>76</v>
      </c>
      <c r="AF71" s="54"/>
      <c r="AG71" s="54"/>
      <c r="AH71" s="54"/>
      <c r="AI71" s="54"/>
      <c r="AJ71" s="54"/>
      <c r="AK71" s="54"/>
      <c r="AL71" s="54"/>
      <c r="AM71" s="54"/>
      <c r="AN71" s="55"/>
      <c r="AO71" s="57">
        <v>0</v>
      </c>
      <c r="AP71" s="57"/>
      <c r="AQ71" s="57"/>
      <c r="AR71" s="57"/>
      <c r="AS71" s="57"/>
      <c r="AT71" s="57"/>
      <c r="AU71" s="57"/>
      <c r="AV71" s="57"/>
      <c r="AW71" s="57">
        <v>399000</v>
      </c>
      <c r="AX71" s="57"/>
      <c r="AY71" s="57"/>
      <c r="AZ71" s="57"/>
      <c r="BA71" s="57"/>
      <c r="BB71" s="57"/>
      <c r="BC71" s="57"/>
      <c r="BD71" s="57"/>
      <c r="BE71" s="57">
        <f t="shared" ref="BE71:BE73" si="4">SUM(AO71:BD71)</f>
        <v>399000</v>
      </c>
      <c r="BF71" s="57"/>
      <c r="BG71" s="57"/>
      <c r="BH71" s="57"/>
      <c r="BI71" s="57"/>
      <c r="BJ71" s="57"/>
      <c r="BK71" s="57"/>
      <c r="BL71" s="57"/>
    </row>
    <row r="72" spans="1:79" ht="25.5" customHeight="1" x14ac:dyDescent="0.2">
      <c r="A72" s="52">
        <v>0</v>
      </c>
      <c r="B72" s="52"/>
      <c r="C72" s="52"/>
      <c r="D72" s="52"/>
      <c r="E72" s="52"/>
      <c r="F72" s="52"/>
      <c r="G72" s="53" t="s">
        <v>78</v>
      </c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5"/>
      <c r="Z72" s="56" t="s">
        <v>75</v>
      </c>
      <c r="AA72" s="56"/>
      <c r="AB72" s="56"/>
      <c r="AC72" s="56"/>
      <c r="AD72" s="56"/>
      <c r="AE72" s="53" t="s">
        <v>76</v>
      </c>
      <c r="AF72" s="54"/>
      <c r="AG72" s="54"/>
      <c r="AH72" s="54"/>
      <c r="AI72" s="54"/>
      <c r="AJ72" s="54"/>
      <c r="AK72" s="54"/>
      <c r="AL72" s="54"/>
      <c r="AM72" s="54"/>
      <c r="AN72" s="55"/>
      <c r="AO72" s="57">
        <v>200000</v>
      </c>
      <c r="AP72" s="57"/>
      <c r="AQ72" s="57"/>
      <c r="AR72" s="57"/>
      <c r="AS72" s="57"/>
      <c r="AT72" s="57"/>
      <c r="AU72" s="57"/>
      <c r="AV72" s="57"/>
      <c r="AW72" s="57">
        <v>0</v>
      </c>
      <c r="AX72" s="57"/>
      <c r="AY72" s="57"/>
      <c r="AZ72" s="57"/>
      <c r="BA72" s="57"/>
      <c r="BB72" s="57"/>
      <c r="BC72" s="57"/>
      <c r="BD72" s="57"/>
      <c r="BE72" s="57">
        <f t="shared" si="4"/>
        <v>200000</v>
      </c>
      <c r="BF72" s="57"/>
      <c r="BG72" s="57"/>
      <c r="BH72" s="57"/>
      <c r="BI72" s="57"/>
      <c r="BJ72" s="57"/>
      <c r="BK72" s="57"/>
      <c r="BL72" s="57"/>
    </row>
    <row r="73" spans="1:79" ht="12.75" customHeight="1" x14ac:dyDescent="0.2">
      <c r="A73" s="52">
        <v>0</v>
      </c>
      <c r="B73" s="52"/>
      <c r="C73" s="52"/>
      <c r="D73" s="52"/>
      <c r="E73" s="52"/>
      <c r="F73" s="52"/>
      <c r="G73" s="53" t="s">
        <v>79</v>
      </c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5"/>
      <c r="Z73" s="56" t="s">
        <v>75</v>
      </c>
      <c r="AA73" s="56"/>
      <c r="AB73" s="56"/>
      <c r="AC73" s="56"/>
      <c r="AD73" s="56"/>
      <c r="AE73" s="53" t="s">
        <v>76</v>
      </c>
      <c r="AF73" s="54"/>
      <c r="AG73" s="54"/>
      <c r="AH73" s="54"/>
      <c r="AI73" s="54"/>
      <c r="AJ73" s="54"/>
      <c r="AK73" s="54"/>
      <c r="AL73" s="54"/>
      <c r="AM73" s="54"/>
      <c r="AN73" s="55"/>
      <c r="AO73" s="57">
        <v>800000</v>
      </c>
      <c r="AP73" s="57"/>
      <c r="AQ73" s="57"/>
      <c r="AR73" s="57"/>
      <c r="AS73" s="57"/>
      <c r="AT73" s="57"/>
      <c r="AU73" s="57"/>
      <c r="AV73" s="57"/>
      <c r="AW73" s="57">
        <v>0</v>
      </c>
      <c r="AX73" s="57"/>
      <c r="AY73" s="57"/>
      <c r="AZ73" s="57"/>
      <c r="BA73" s="57"/>
      <c r="BB73" s="57"/>
      <c r="BC73" s="57"/>
      <c r="BD73" s="57"/>
      <c r="BE73" s="57">
        <f t="shared" si="4"/>
        <v>800000</v>
      </c>
      <c r="BF73" s="57"/>
      <c r="BG73" s="57"/>
      <c r="BH73" s="57"/>
      <c r="BI73" s="57"/>
      <c r="BJ73" s="57"/>
      <c r="BK73" s="57"/>
      <c r="BL73" s="57"/>
    </row>
    <row r="74" spans="1:79" s="4" customFormat="1" ht="12.75" customHeight="1" x14ac:dyDescent="0.2">
      <c r="A74" s="58">
        <v>0</v>
      </c>
      <c r="B74" s="58"/>
      <c r="C74" s="58"/>
      <c r="D74" s="58"/>
      <c r="E74" s="58"/>
      <c r="F74" s="58"/>
      <c r="G74" s="59" t="s">
        <v>80</v>
      </c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1"/>
      <c r="Z74" s="62"/>
      <c r="AA74" s="62"/>
      <c r="AB74" s="62"/>
      <c r="AC74" s="62"/>
      <c r="AD74" s="62"/>
      <c r="AE74" s="59"/>
      <c r="AF74" s="60"/>
      <c r="AG74" s="60"/>
      <c r="AH74" s="60"/>
      <c r="AI74" s="60"/>
      <c r="AJ74" s="60"/>
      <c r="AK74" s="60"/>
      <c r="AL74" s="60"/>
      <c r="AM74" s="60"/>
      <c r="AN74" s="6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</row>
    <row r="75" spans="1:79" ht="25.5" customHeight="1" x14ac:dyDescent="0.2">
      <c r="A75" s="52">
        <v>0</v>
      </c>
      <c r="B75" s="52"/>
      <c r="C75" s="52"/>
      <c r="D75" s="52"/>
      <c r="E75" s="52"/>
      <c r="F75" s="52"/>
      <c r="G75" s="53" t="s">
        <v>81</v>
      </c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5"/>
      <c r="Z75" s="56" t="s">
        <v>82</v>
      </c>
      <c r="AA75" s="56"/>
      <c r="AB75" s="56"/>
      <c r="AC75" s="56"/>
      <c r="AD75" s="56"/>
      <c r="AE75" s="53" t="s">
        <v>76</v>
      </c>
      <c r="AF75" s="54"/>
      <c r="AG75" s="54"/>
      <c r="AH75" s="54"/>
      <c r="AI75" s="54"/>
      <c r="AJ75" s="54"/>
      <c r="AK75" s="54"/>
      <c r="AL75" s="54"/>
      <c r="AM75" s="54"/>
      <c r="AN75" s="55"/>
      <c r="AO75" s="57">
        <v>9.9</v>
      </c>
      <c r="AP75" s="57"/>
      <c r="AQ75" s="57"/>
      <c r="AR75" s="57"/>
      <c r="AS75" s="57"/>
      <c r="AT75" s="57"/>
      <c r="AU75" s="57"/>
      <c r="AV75" s="57"/>
      <c r="AW75" s="57">
        <v>798</v>
      </c>
      <c r="AX75" s="57"/>
      <c r="AY75" s="57"/>
      <c r="AZ75" s="57"/>
      <c r="BA75" s="57"/>
      <c r="BB75" s="57"/>
      <c r="BC75" s="57"/>
      <c r="BD75" s="57"/>
      <c r="BE75" s="57">
        <f>SUM(AO75:BD75)</f>
        <v>807.9</v>
      </c>
      <c r="BF75" s="57"/>
      <c r="BG75" s="57"/>
      <c r="BH75" s="57"/>
      <c r="BI75" s="57"/>
      <c r="BJ75" s="57"/>
      <c r="BK75" s="57"/>
      <c r="BL75" s="57"/>
    </row>
    <row r="76" spans="1:79" ht="25.5" customHeight="1" x14ac:dyDescent="0.2">
      <c r="A76" s="52">
        <v>0</v>
      </c>
      <c r="B76" s="52"/>
      <c r="C76" s="52"/>
      <c r="D76" s="52"/>
      <c r="E76" s="52"/>
      <c r="F76" s="52"/>
      <c r="G76" s="53" t="s">
        <v>83</v>
      </c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5"/>
      <c r="Z76" s="56" t="s">
        <v>84</v>
      </c>
      <c r="AA76" s="56"/>
      <c r="AB76" s="56"/>
      <c r="AC76" s="56"/>
      <c r="AD76" s="56"/>
      <c r="AE76" s="53" t="s">
        <v>76</v>
      </c>
      <c r="AF76" s="54"/>
      <c r="AG76" s="54"/>
      <c r="AH76" s="54"/>
      <c r="AI76" s="54"/>
      <c r="AJ76" s="54"/>
      <c r="AK76" s="54"/>
      <c r="AL76" s="54"/>
      <c r="AM76" s="54"/>
      <c r="AN76" s="55"/>
      <c r="AO76" s="57">
        <v>4</v>
      </c>
      <c r="AP76" s="57"/>
      <c r="AQ76" s="57"/>
      <c r="AR76" s="57"/>
      <c r="AS76" s="57"/>
      <c r="AT76" s="57"/>
      <c r="AU76" s="57"/>
      <c r="AV76" s="57"/>
      <c r="AW76" s="57">
        <v>0</v>
      </c>
      <c r="AX76" s="57"/>
      <c r="AY76" s="57"/>
      <c r="AZ76" s="57"/>
      <c r="BA76" s="57"/>
      <c r="BB76" s="57"/>
      <c r="BC76" s="57"/>
      <c r="BD76" s="57"/>
      <c r="BE76" s="57">
        <v>4</v>
      </c>
      <c r="BF76" s="57"/>
      <c r="BG76" s="57"/>
      <c r="BH76" s="57"/>
      <c r="BI76" s="57"/>
      <c r="BJ76" s="57"/>
      <c r="BK76" s="57"/>
      <c r="BL76" s="57"/>
    </row>
    <row r="77" spans="1:79" ht="12.75" customHeight="1" x14ac:dyDescent="0.2">
      <c r="A77" s="52">
        <v>0</v>
      </c>
      <c r="B77" s="52"/>
      <c r="C77" s="52"/>
      <c r="D77" s="52"/>
      <c r="E77" s="52"/>
      <c r="F77" s="52"/>
      <c r="G77" s="53" t="s">
        <v>85</v>
      </c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5"/>
      <c r="Z77" s="56" t="s">
        <v>86</v>
      </c>
      <c r="AA77" s="56"/>
      <c r="AB77" s="56"/>
      <c r="AC77" s="56"/>
      <c r="AD77" s="56"/>
      <c r="AE77" s="53" t="s">
        <v>76</v>
      </c>
      <c r="AF77" s="54"/>
      <c r="AG77" s="54"/>
      <c r="AH77" s="54"/>
      <c r="AI77" s="54"/>
      <c r="AJ77" s="54"/>
      <c r="AK77" s="54"/>
      <c r="AL77" s="54"/>
      <c r="AM77" s="54"/>
      <c r="AN77" s="55"/>
      <c r="AO77" s="57">
        <v>1116.5</v>
      </c>
      <c r="AP77" s="57"/>
      <c r="AQ77" s="57"/>
      <c r="AR77" s="57"/>
      <c r="AS77" s="57"/>
      <c r="AT77" s="57"/>
      <c r="AU77" s="57"/>
      <c r="AV77" s="57"/>
      <c r="AW77" s="57">
        <v>0</v>
      </c>
      <c r="AX77" s="57"/>
      <c r="AY77" s="57"/>
      <c r="AZ77" s="57"/>
      <c r="BA77" s="57"/>
      <c r="BB77" s="57"/>
      <c r="BC77" s="57"/>
      <c r="BD77" s="57"/>
      <c r="BE77" s="57">
        <v>1116.5</v>
      </c>
      <c r="BF77" s="57"/>
      <c r="BG77" s="57"/>
      <c r="BH77" s="57"/>
      <c r="BI77" s="57"/>
      <c r="BJ77" s="57"/>
      <c r="BK77" s="57"/>
      <c r="BL77" s="57"/>
    </row>
    <row r="78" spans="1:79" s="4" customFormat="1" ht="12.75" customHeight="1" x14ac:dyDescent="0.2">
      <c r="A78" s="58">
        <v>0</v>
      </c>
      <c r="B78" s="58"/>
      <c r="C78" s="58"/>
      <c r="D78" s="58"/>
      <c r="E78" s="58"/>
      <c r="F78" s="58"/>
      <c r="G78" s="59" t="s">
        <v>87</v>
      </c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1"/>
      <c r="Z78" s="62"/>
      <c r="AA78" s="62"/>
      <c r="AB78" s="62"/>
      <c r="AC78" s="62"/>
      <c r="AD78" s="62"/>
      <c r="AE78" s="59"/>
      <c r="AF78" s="60"/>
      <c r="AG78" s="60"/>
      <c r="AH78" s="60"/>
      <c r="AI78" s="60"/>
      <c r="AJ78" s="60"/>
      <c r="AK78" s="60"/>
      <c r="AL78" s="60"/>
      <c r="AM78" s="60"/>
      <c r="AN78" s="6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</row>
    <row r="79" spans="1:79" ht="25.5" customHeight="1" x14ac:dyDescent="0.2">
      <c r="A79" s="52">
        <v>0</v>
      </c>
      <c r="B79" s="52"/>
      <c r="C79" s="52"/>
      <c r="D79" s="52"/>
      <c r="E79" s="52"/>
      <c r="F79" s="52"/>
      <c r="G79" s="53" t="s">
        <v>88</v>
      </c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  <c r="Z79" s="56" t="s">
        <v>75</v>
      </c>
      <c r="AA79" s="56"/>
      <c r="AB79" s="56"/>
      <c r="AC79" s="56"/>
      <c r="AD79" s="56"/>
      <c r="AE79" s="53" t="s">
        <v>89</v>
      </c>
      <c r="AF79" s="54"/>
      <c r="AG79" s="54"/>
      <c r="AH79" s="54"/>
      <c r="AI79" s="54"/>
      <c r="AJ79" s="54"/>
      <c r="AK79" s="54"/>
      <c r="AL79" s="54"/>
      <c r="AM79" s="54"/>
      <c r="AN79" s="55"/>
      <c r="AO79" s="57">
        <v>500</v>
      </c>
      <c r="AP79" s="57"/>
      <c r="AQ79" s="57"/>
      <c r="AR79" s="57"/>
      <c r="AS79" s="57"/>
      <c r="AT79" s="57"/>
      <c r="AU79" s="57"/>
      <c r="AV79" s="57"/>
      <c r="AW79" s="57">
        <v>500</v>
      </c>
      <c r="AX79" s="57"/>
      <c r="AY79" s="57"/>
      <c r="AZ79" s="57"/>
      <c r="BA79" s="57"/>
      <c r="BB79" s="57"/>
      <c r="BC79" s="57"/>
      <c r="BD79" s="57"/>
      <c r="BE79" s="57">
        <v>1000</v>
      </c>
      <c r="BF79" s="57"/>
      <c r="BG79" s="57"/>
      <c r="BH79" s="57"/>
      <c r="BI79" s="57"/>
      <c r="BJ79" s="57"/>
      <c r="BK79" s="57"/>
      <c r="BL79" s="57"/>
    </row>
    <row r="80" spans="1:79" ht="25.5" customHeight="1" x14ac:dyDescent="0.2">
      <c r="A80" s="52">
        <v>0</v>
      </c>
      <c r="B80" s="52"/>
      <c r="C80" s="52"/>
      <c r="D80" s="52"/>
      <c r="E80" s="52"/>
      <c r="F80" s="52"/>
      <c r="G80" s="53" t="s">
        <v>90</v>
      </c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5"/>
      <c r="Z80" s="56" t="s">
        <v>75</v>
      </c>
      <c r="AA80" s="56"/>
      <c r="AB80" s="56"/>
      <c r="AC80" s="56"/>
      <c r="AD80" s="56"/>
      <c r="AE80" s="53" t="s">
        <v>91</v>
      </c>
      <c r="AF80" s="54"/>
      <c r="AG80" s="54"/>
      <c r="AH80" s="54"/>
      <c r="AI80" s="54"/>
      <c r="AJ80" s="54"/>
      <c r="AK80" s="54"/>
      <c r="AL80" s="54"/>
      <c r="AM80" s="54"/>
      <c r="AN80" s="55"/>
      <c r="AO80" s="57">
        <v>50000</v>
      </c>
      <c r="AP80" s="57"/>
      <c r="AQ80" s="57"/>
      <c r="AR80" s="57"/>
      <c r="AS80" s="57"/>
      <c r="AT80" s="57"/>
      <c r="AU80" s="57"/>
      <c r="AV80" s="57"/>
      <c r="AW80" s="57">
        <v>0</v>
      </c>
      <c r="AX80" s="57"/>
      <c r="AY80" s="57"/>
      <c r="AZ80" s="57"/>
      <c r="BA80" s="57"/>
      <c r="BB80" s="57"/>
      <c r="BC80" s="57"/>
      <c r="BD80" s="57"/>
      <c r="BE80" s="57">
        <v>50000</v>
      </c>
      <c r="BF80" s="57"/>
      <c r="BG80" s="57"/>
      <c r="BH80" s="57"/>
      <c r="BI80" s="57"/>
      <c r="BJ80" s="57"/>
      <c r="BK80" s="57"/>
      <c r="BL80" s="57"/>
    </row>
    <row r="81" spans="1:64" ht="12.75" customHeight="1" x14ac:dyDescent="0.2">
      <c r="A81" s="52">
        <v>0</v>
      </c>
      <c r="B81" s="52"/>
      <c r="C81" s="52"/>
      <c r="D81" s="52"/>
      <c r="E81" s="52"/>
      <c r="F81" s="52"/>
      <c r="G81" s="53" t="s">
        <v>92</v>
      </c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5"/>
      <c r="Z81" s="56" t="s">
        <v>75</v>
      </c>
      <c r="AA81" s="56"/>
      <c r="AB81" s="56"/>
      <c r="AC81" s="56"/>
      <c r="AD81" s="56"/>
      <c r="AE81" s="53" t="s">
        <v>91</v>
      </c>
      <c r="AF81" s="54"/>
      <c r="AG81" s="54"/>
      <c r="AH81" s="54"/>
      <c r="AI81" s="54"/>
      <c r="AJ81" s="54"/>
      <c r="AK81" s="54"/>
      <c r="AL81" s="54"/>
      <c r="AM81" s="54"/>
      <c r="AN81" s="55"/>
      <c r="AO81" s="57">
        <v>716.52</v>
      </c>
      <c r="AP81" s="57"/>
      <c r="AQ81" s="57"/>
      <c r="AR81" s="57"/>
      <c r="AS81" s="57"/>
      <c r="AT81" s="57"/>
      <c r="AU81" s="57"/>
      <c r="AV81" s="57"/>
      <c r="AW81" s="57">
        <v>0</v>
      </c>
      <c r="AX81" s="57"/>
      <c r="AY81" s="57"/>
      <c r="AZ81" s="57"/>
      <c r="BA81" s="57"/>
      <c r="BB81" s="57"/>
      <c r="BC81" s="57"/>
      <c r="BD81" s="57"/>
      <c r="BE81" s="57">
        <v>716.52</v>
      </c>
      <c r="BF81" s="57"/>
      <c r="BG81" s="57"/>
      <c r="BH81" s="57"/>
      <c r="BI81" s="57"/>
      <c r="BJ81" s="57"/>
      <c r="BK81" s="57"/>
      <c r="BL81" s="57"/>
    </row>
    <row r="82" spans="1:64" s="4" customFormat="1" ht="12.75" customHeight="1" x14ac:dyDescent="0.2">
      <c r="A82" s="58">
        <v>0</v>
      </c>
      <c r="B82" s="58"/>
      <c r="C82" s="58"/>
      <c r="D82" s="58"/>
      <c r="E82" s="58"/>
      <c r="F82" s="58"/>
      <c r="G82" s="59" t="s">
        <v>93</v>
      </c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1"/>
      <c r="Z82" s="62"/>
      <c r="AA82" s="62"/>
      <c r="AB82" s="62"/>
      <c r="AC82" s="62"/>
      <c r="AD82" s="62"/>
      <c r="AE82" s="59"/>
      <c r="AF82" s="60"/>
      <c r="AG82" s="60"/>
      <c r="AH82" s="60"/>
      <c r="AI82" s="60"/>
      <c r="AJ82" s="60"/>
      <c r="AK82" s="60"/>
      <c r="AL82" s="60"/>
      <c r="AM82" s="60"/>
      <c r="AN82" s="6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</row>
    <row r="83" spans="1:64" ht="25.5" customHeight="1" x14ac:dyDescent="0.2">
      <c r="A83" s="52">
        <v>0</v>
      </c>
      <c r="B83" s="52"/>
      <c r="C83" s="52"/>
      <c r="D83" s="52"/>
      <c r="E83" s="52"/>
      <c r="F83" s="52"/>
      <c r="G83" s="53" t="s">
        <v>94</v>
      </c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5"/>
      <c r="Z83" s="56" t="s">
        <v>95</v>
      </c>
      <c r="AA83" s="56"/>
      <c r="AB83" s="56"/>
      <c r="AC83" s="56"/>
      <c r="AD83" s="56"/>
      <c r="AE83" s="53" t="s">
        <v>89</v>
      </c>
      <c r="AF83" s="54"/>
      <c r="AG83" s="54"/>
      <c r="AH83" s="54"/>
      <c r="AI83" s="54"/>
      <c r="AJ83" s="54"/>
      <c r="AK83" s="54"/>
      <c r="AL83" s="54"/>
      <c r="AM83" s="54"/>
      <c r="AN83" s="55"/>
      <c r="AO83" s="57">
        <v>100</v>
      </c>
      <c r="AP83" s="57"/>
      <c r="AQ83" s="57"/>
      <c r="AR83" s="57"/>
      <c r="AS83" s="57"/>
      <c r="AT83" s="57"/>
      <c r="AU83" s="57"/>
      <c r="AV83" s="57"/>
      <c r="AW83" s="57">
        <v>100</v>
      </c>
      <c r="AX83" s="57"/>
      <c r="AY83" s="57"/>
      <c r="AZ83" s="57"/>
      <c r="BA83" s="57"/>
      <c r="BB83" s="57"/>
      <c r="BC83" s="57"/>
      <c r="BD83" s="57"/>
      <c r="BE83" s="57">
        <v>200</v>
      </c>
      <c r="BF83" s="57"/>
      <c r="BG83" s="57"/>
      <c r="BH83" s="57"/>
      <c r="BI83" s="57"/>
      <c r="BJ83" s="57"/>
      <c r="BK83" s="57"/>
      <c r="BL83" s="57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5" spans="1:64" hidden="1" x14ac:dyDescent="0.2"/>
    <row r="86" spans="1:64" ht="16.5" customHeight="1" x14ac:dyDescent="0.2">
      <c r="A86" s="46" t="s">
        <v>100</v>
      </c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5"/>
      <c r="AO86" s="49" t="s">
        <v>101</v>
      </c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</row>
    <row r="87" spans="1:64" x14ac:dyDescent="0.2">
      <c r="W87" s="50" t="s">
        <v>5</v>
      </c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O87" s="50" t="s">
        <v>52</v>
      </c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</row>
    <row r="88" spans="1:64" ht="15.75" hidden="1" customHeight="1" x14ac:dyDescent="0.2">
      <c r="A88" s="116" t="s">
        <v>3</v>
      </c>
      <c r="B88" s="116"/>
      <c r="C88" s="116"/>
      <c r="D88" s="116"/>
      <c r="E88" s="116"/>
      <c r="F88" s="116"/>
    </row>
    <row r="89" spans="1:64" ht="13.15" hidden="1" customHeight="1" x14ac:dyDescent="0.2">
      <c r="A89" s="43" t="s">
        <v>111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</row>
    <row r="90" spans="1:64" hidden="1" x14ac:dyDescent="0.2">
      <c r="A90" s="45" t="s">
        <v>47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</row>
    <row r="91" spans="1:64" ht="10.5" customHeight="1" x14ac:dyDescent="0.2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</row>
    <row r="92" spans="1:64" ht="15.75" customHeight="1" x14ac:dyDescent="0.2">
      <c r="A92" s="46" t="s">
        <v>114</v>
      </c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0"/>
      <c r="AO92" s="49" t="s">
        <v>115</v>
      </c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</row>
    <row r="93" spans="1:64" x14ac:dyDescent="0.2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50" t="s">
        <v>5</v>
      </c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39"/>
      <c r="AO93" s="50" t="s">
        <v>52</v>
      </c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</row>
    <row r="94" spans="1:64" x14ac:dyDescent="0.2">
      <c r="A94" s="120">
        <v>44916</v>
      </c>
      <c r="B94" s="115"/>
      <c r="C94" s="115"/>
      <c r="D94" s="115"/>
      <c r="E94" s="115"/>
      <c r="F94" s="115"/>
      <c r="G94" s="115"/>
      <c r="H94" s="115"/>
    </row>
    <row r="95" spans="1:64" x14ac:dyDescent="0.2">
      <c r="A95" s="50" t="s">
        <v>45</v>
      </c>
      <c r="B95" s="50"/>
      <c r="C95" s="50"/>
      <c r="D95" s="50"/>
      <c r="E95" s="50"/>
      <c r="F95" s="50"/>
      <c r="G95" s="50"/>
      <c r="H95" s="50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46</v>
      </c>
    </row>
  </sheetData>
  <mergeCells count="274">
    <mergeCell ref="A95:H95"/>
    <mergeCell ref="A94:H94"/>
    <mergeCell ref="A58:C59"/>
    <mergeCell ref="D60:AA60"/>
    <mergeCell ref="AB60:AI60"/>
    <mergeCell ref="A67:F67"/>
    <mergeCell ref="A68:F68"/>
    <mergeCell ref="Z68:AD68"/>
    <mergeCell ref="A65:BL65"/>
    <mergeCell ref="A66:F66"/>
    <mergeCell ref="AE66:AN66"/>
    <mergeCell ref="AO86:BG86"/>
    <mergeCell ref="A88:F88"/>
    <mergeCell ref="A69:F69"/>
    <mergeCell ref="Z69:AD69"/>
    <mergeCell ref="AE69:AN69"/>
    <mergeCell ref="A86:V86"/>
    <mergeCell ref="W86:AM86"/>
    <mergeCell ref="W87:AM87"/>
    <mergeCell ref="BE66:BL66"/>
    <mergeCell ref="AO87:BG87"/>
    <mergeCell ref="AO66:AV66"/>
    <mergeCell ref="G67:Y67"/>
    <mergeCell ref="G68:Y68"/>
    <mergeCell ref="A35:BL35"/>
    <mergeCell ref="A57:AY57"/>
    <mergeCell ref="A41:F41"/>
    <mergeCell ref="A38:BL38"/>
    <mergeCell ref="A39:F39"/>
    <mergeCell ref="G39:BL39"/>
    <mergeCell ref="A40:F40"/>
    <mergeCell ref="AC50:AJ50"/>
    <mergeCell ref="AK46:AR47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Z67:AD67"/>
    <mergeCell ref="AE67:AN67"/>
    <mergeCell ref="AE68:AN68"/>
    <mergeCell ref="AO2:BL2"/>
    <mergeCell ref="A56:BL56"/>
    <mergeCell ref="A50:C50"/>
    <mergeCell ref="U23:AD23"/>
    <mergeCell ref="AE23:AR23"/>
    <mergeCell ref="AK50:AR50"/>
    <mergeCell ref="AS50:AZ50"/>
    <mergeCell ref="G30:BL30"/>
    <mergeCell ref="A62:C62"/>
    <mergeCell ref="D62:AA62"/>
    <mergeCell ref="AB62:AI62"/>
    <mergeCell ref="AJ62:AQ62"/>
    <mergeCell ref="AR62:AY62"/>
    <mergeCell ref="A60:C60"/>
    <mergeCell ref="AR60:AY60"/>
    <mergeCell ref="A61:C61"/>
    <mergeCell ref="D61:AA61"/>
    <mergeCell ref="AB61:AI61"/>
    <mergeCell ref="AJ61:AQ61"/>
    <mergeCell ref="AO6:BL6"/>
    <mergeCell ref="AO4:BL4"/>
    <mergeCell ref="AO3:BL3"/>
    <mergeCell ref="AO7:BF7"/>
    <mergeCell ref="AO5:BL5"/>
    <mergeCell ref="BE69:BL69"/>
    <mergeCell ref="AO68:AV68"/>
    <mergeCell ref="AW68:BD68"/>
    <mergeCell ref="BE68:BL68"/>
    <mergeCell ref="AW69:BD69"/>
    <mergeCell ref="AO69:AV69"/>
    <mergeCell ref="A11:BL11"/>
    <mergeCell ref="A12:BL12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G69:Y69"/>
    <mergeCell ref="AO67:AV67"/>
    <mergeCell ref="A42:F42"/>
    <mergeCell ref="A48:C48"/>
    <mergeCell ref="A49:C49"/>
    <mergeCell ref="G42:BL42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6:AD66"/>
    <mergeCell ref="G66:Y66"/>
    <mergeCell ref="AW66:BD66"/>
    <mergeCell ref="D50:AB50"/>
    <mergeCell ref="B14:L14"/>
    <mergeCell ref="B15:L15"/>
    <mergeCell ref="AW67:BD67"/>
    <mergeCell ref="BE67:BL67"/>
    <mergeCell ref="AS46:AZ47"/>
    <mergeCell ref="D46:AB47"/>
    <mergeCell ref="D48:AB48"/>
    <mergeCell ref="D49:AB49"/>
    <mergeCell ref="AC48:AJ48"/>
    <mergeCell ref="AC49:AJ49"/>
    <mergeCell ref="I24:S24"/>
    <mergeCell ref="G41:BL41"/>
    <mergeCell ref="A26:BL26"/>
    <mergeCell ref="A27:BL27"/>
    <mergeCell ref="A29:BL29"/>
    <mergeCell ref="A32:F32"/>
    <mergeCell ref="G32:BL32"/>
    <mergeCell ref="A30:F30"/>
    <mergeCell ref="A36:BL36"/>
    <mergeCell ref="G40:BL40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R61:AY61"/>
    <mergeCell ref="AJ60:AQ60"/>
    <mergeCell ref="D58:AA59"/>
    <mergeCell ref="AB58:AI59"/>
    <mergeCell ref="AJ58:AQ59"/>
    <mergeCell ref="AR58:AY5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I1:BL1"/>
    <mergeCell ref="A89:AS89"/>
    <mergeCell ref="A90:AS90"/>
    <mergeCell ref="A92:V92"/>
    <mergeCell ref="W92:AM92"/>
    <mergeCell ref="AO92:BG92"/>
    <mergeCell ref="AO93:BG93"/>
    <mergeCell ref="W93:AM93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</mergeCells>
  <phoneticPr fontId="0" type="noConversion"/>
  <conditionalFormatting sqref="G69:L69">
    <cfRule type="cellIs" dxfId="34" priority="36" stopIfTrue="1" operator="equal">
      <formula>$G68</formula>
    </cfRule>
  </conditionalFormatting>
  <conditionalFormatting sqref="D50">
    <cfRule type="cellIs" dxfId="33" priority="37" stopIfTrue="1" operator="equal">
      <formula>$D49</formula>
    </cfRule>
  </conditionalFormatting>
  <conditionalFormatting sqref="A69:F69">
    <cfRule type="cellIs" dxfId="32" priority="38" stopIfTrue="1" operator="equal">
      <formula>0</formula>
    </cfRule>
  </conditionalFormatting>
  <conditionalFormatting sqref="D51">
    <cfRule type="cellIs" dxfId="31" priority="35" stopIfTrue="1" operator="equal">
      <formula>$D50</formula>
    </cfRule>
  </conditionalFormatting>
  <conditionalFormatting sqref="D52">
    <cfRule type="cellIs" dxfId="30" priority="34" stopIfTrue="1" operator="equal">
      <formula>$D51</formula>
    </cfRule>
  </conditionalFormatting>
  <conditionalFormatting sqref="D53">
    <cfRule type="cellIs" dxfId="29" priority="33" stopIfTrue="1" operator="equal">
      <formula>$D52</formula>
    </cfRule>
  </conditionalFormatting>
  <conditionalFormatting sqref="D54">
    <cfRule type="cellIs" dxfId="28" priority="32" stopIfTrue="1" operator="equal">
      <formula>$D53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КПК0117461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2022-12-21T10:48:02Z</cp:lastPrinted>
  <dcterms:created xsi:type="dcterms:W3CDTF">2016-08-15T09:54:21Z</dcterms:created>
  <dcterms:modified xsi:type="dcterms:W3CDTF">2022-12-21T10:48:18Z</dcterms:modified>
</cp:coreProperties>
</file>